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F55A24DB-F0E7-4852-8E4F-94CDCE9ED3DB}" xr6:coauthVersionLast="47" xr6:coauthVersionMax="47" xr10:uidLastSave="{00000000-0000-0000-0000-000000000000}"/>
  <bookViews>
    <workbookView xWindow="0" yWindow="180" windowWidth="16656" windowHeight="996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8" i="1" l="1"/>
  <c r="Y48" i="1" s="1"/>
  <c r="W41" i="1"/>
  <c r="Y41" i="1" s="1"/>
  <c r="W45" i="1"/>
  <c r="Y45" i="1" s="1"/>
  <c r="W44" i="1"/>
  <c r="Y44" i="1" s="1"/>
  <c r="W39" i="1"/>
  <c r="Y39" i="1" s="1"/>
  <c r="W47" i="1"/>
  <c r="Y47" i="1" s="1"/>
  <c r="W40" i="1"/>
  <c r="Y40" i="1" s="1"/>
  <c r="W43" i="1"/>
  <c r="Y43" i="1" s="1"/>
  <c r="W46" i="1"/>
  <c r="Y46" i="1" s="1"/>
  <c r="W42" i="1"/>
  <c r="Y42" i="1" s="1"/>
</calcChain>
</file>

<file path=xl/sharedStrings.xml><?xml version="1.0" encoding="utf-8"?>
<sst xmlns="http://schemas.openxmlformats.org/spreadsheetml/2006/main" count="370" uniqueCount="112">
  <si>
    <t>Svinto</t>
  </si>
  <si>
    <t>Kratz</t>
  </si>
  <si>
    <t>Micko</t>
  </si>
  <si>
    <t>Peo</t>
  </si>
  <si>
    <t>Terje</t>
  </si>
  <si>
    <t>Stig</t>
  </si>
  <si>
    <t>Match</t>
  </si>
  <si>
    <t>Resultat</t>
  </si>
  <si>
    <t>-</t>
  </si>
  <si>
    <t>Skilje</t>
  </si>
  <si>
    <t>Datum</t>
  </si>
  <si>
    <t>FINAL</t>
  </si>
  <si>
    <t>Play-off</t>
  </si>
  <si>
    <t>Tabell</t>
  </si>
  <si>
    <t>S</t>
  </si>
  <si>
    <t>V</t>
  </si>
  <si>
    <t>Vs</t>
  </si>
  <si>
    <t>O</t>
  </si>
  <si>
    <t>Fs</t>
  </si>
  <si>
    <t>F</t>
  </si>
  <si>
    <t>P</t>
  </si>
  <si>
    <t>Kvart 1</t>
  </si>
  <si>
    <t>Kvart 2</t>
  </si>
  <si>
    <t>Kvart 3</t>
  </si>
  <si>
    <t>Kvart 4</t>
  </si>
  <si>
    <t>Semi 1</t>
  </si>
  <si>
    <t>Semi 2</t>
  </si>
  <si>
    <t>Bottenfinal</t>
  </si>
  <si>
    <t>19:00 Årsmötet</t>
  </si>
  <si>
    <t>Rulle</t>
  </si>
  <si>
    <t>14:00 För-uksning mm</t>
  </si>
  <si>
    <t>18:30 Mat</t>
  </si>
  <si>
    <t>Kjelle</t>
  </si>
  <si>
    <t>MP</t>
  </si>
  <si>
    <t>PP</t>
  </si>
  <si>
    <t>MP=Matchpoäng PP=Pengpoäng (1 poäng/1000kr) P=Totalt</t>
  </si>
  <si>
    <t>Jörgen</t>
  </si>
  <si>
    <t>Janne</t>
  </si>
  <si>
    <t>20/4</t>
  </si>
  <si>
    <t>TRAVYRALIGAN 2024-2025</t>
  </si>
  <si>
    <t>V75 i Rättvik 2/8</t>
  </si>
  <si>
    <t>16/8</t>
  </si>
  <si>
    <t>Årsmöte på Morkarlbyvägen 8 (Dahlin)</t>
  </si>
  <si>
    <t>9/8</t>
  </si>
  <si>
    <t>2/8</t>
  </si>
  <si>
    <t>26/7</t>
  </si>
  <si>
    <t>19/7</t>
  </si>
  <si>
    <t>12/7</t>
  </si>
  <si>
    <t>5/7</t>
  </si>
  <si>
    <t>28/6</t>
  </si>
  <si>
    <t>22/6</t>
  </si>
  <si>
    <t>14/6</t>
  </si>
  <si>
    <t>7/6</t>
  </si>
  <si>
    <t>31/5</t>
  </si>
  <si>
    <t>24/5</t>
  </si>
  <si>
    <t>17/5</t>
  </si>
  <si>
    <t>10/5</t>
  </si>
  <si>
    <t>3/5</t>
  </si>
  <si>
    <t>26/4</t>
  </si>
  <si>
    <t>12/4</t>
  </si>
  <si>
    <t>5/4</t>
  </si>
  <si>
    <t>29/3</t>
  </si>
  <si>
    <t>22/3</t>
  </si>
  <si>
    <t>15/3</t>
  </si>
  <si>
    <t>8/3</t>
  </si>
  <si>
    <t>1/2</t>
  </si>
  <si>
    <t>1/3</t>
  </si>
  <si>
    <t>22/2</t>
  </si>
  <si>
    <t>15/2</t>
  </si>
  <si>
    <t>8/2</t>
  </si>
  <si>
    <t>25/1</t>
  </si>
  <si>
    <t>18/1</t>
  </si>
  <si>
    <t>11/1</t>
  </si>
  <si>
    <t>4/1</t>
  </si>
  <si>
    <t>28/12</t>
  </si>
  <si>
    <t>21/12</t>
  </si>
  <si>
    <t>14/12</t>
  </si>
  <si>
    <t>7/12</t>
  </si>
  <si>
    <t>30/11</t>
  </si>
  <si>
    <t>23/11</t>
  </si>
  <si>
    <t>16/11</t>
  </si>
  <si>
    <t>9/11</t>
  </si>
  <si>
    <t>3/11</t>
  </si>
  <si>
    <t>26/10</t>
  </si>
  <si>
    <t>19/10</t>
  </si>
  <si>
    <t>12/10</t>
  </si>
  <si>
    <t>5/10</t>
  </si>
  <si>
    <t>28/9</t>
  </si>
  <si>
    <t>21/9</t>
  </si>
  <si>
    <t>14/9</t>
  </si>
  <si>
    <t>7/9</t>
  </si>
  <si>
    <t>31/8</t>
  </si>
  <si>
    <t>24/8</t>
  </si>
  <si>
    <t>17/8</t>
  </si>
  <si>
    <t>16:20 Final i Travyran 2024-25</t>
  </si>
  <si>
    <t>23/8 prel.seriestart 2025/2026</t>
  </si>
  <si>
    <t>Jörgen (10:a)</t>
  </si>
  <si>
    <t>Micko (3:a)</t>
  </si>
  <si>
    <t>Kratz (6:a)</t>
  </si>
  <si>
    <t>Terje (2:a)</t>
  </si>
  <si>
    <t>Rulle (7:a)</t>
  </si>
  <si>
    <t>Svinto (1:a)</t>
  </si>
  <si>
    <t>Kjelle (8:a)</t>
  </si>
  <si>
    <t>Stig (4:a)</t>
  </si>
  <si>
    <t>Janne (5:a)</t>
  </si>
  <si>
    <t>Peo (9:a)</t>
  </si>
  <si>
    <t>Micko (Kvart 1)</t>
  </si>
  <si>
    <t>Rulle (Kvart 2)</t>
  </si>
  <si>
    <t>Svinto (Kvart 3)</t>
  </si>
  <si>
    <t>Stig (Kvart 4)</t>
  </si>
  <si>
    <t>Rulle (Semi 1)</t>
  </si>
  <si>
    <t>Svinto (Semi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</si>
</sst>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sz val="10"/>
      <color rgb="FF00B050"/>
      <name val="Arial"/>
      <family val="2"/>
    </font>
    <font>
      <sz val="10"/>
      <color rgb="FF008000"/>
      <name val="Arial"/>
      <family val="2"/>
    </font>
    <font>
      <sz val="9"/>
      <color rgb="FF008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left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49" fontId="5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7" fillId="2" borderId="0" xfId="0" quotePrefix="1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49" fontId="12" fillId="2" borderId="0" xfId="0" applyNumberFormat="1" applyFont="1" applyFill="1" applyAlignment="1">
      <alignment horizontal="left"/>
    </xf>
    <xf numFmtId="0" fontId="13" fillId="2" borderId="0" xfId="0" applyFont="1" applyFill="1"/>
    <xf numFmtId="49" fontId="13" fillId="2" borderId="0" xfId="0" applyNumberFormat="1" applyFont="1" applyFill="1" applyAlignment="1">
      <alignment horizontal="center" wrapText="1"/>
    </xf>
    <xf numFmtId="0" fontId="14" fillId="2" borderId="0" xfId="0" applyFont="1" applyFill="1"/>
    <xf numFmtId="20" fontId="17" fillId="2" borderId="0" xfId="0" applyNumberFormat="1" applyFont="1" applyFill="1" applyAlignment="1">
      <alignment horizontal="left"/>
    </xf>
    <xf numFmtId="0" fontId="17" fillId="2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2" borderId="0" xfId="0" applyFont="1" applyFill="1"/>
    <xf numFmtId="0" fontId="10" fillId="2" borderId="0" xfId="0" quotePrefix="1" applyFont="1" applyFill="1" applyAlignment="1">
      <alignment horizontal="center"/>
    </xf>
    <xf numFmtId="0" fontId="2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19" fillId="2" borderId="0" xfId="0" quotePrefix="1" applyFont="1" applyFill="1" applyAlignment="1">
      <alignment horizontal="center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16" fillId="2" borderId="0" xfId="0" applyFont="1" applyFill="1"/>
    <xf numFmtId="49" fontId="21" fillId="2" borderId="0" xfId="0" applyNumberFormat="1" applyFont="1" applyFill="1" applyAlignment="1">
      <alignment horizontal="center" wrapText="1"/>
    </xf>
    <xf numFmtId="0" fontId="10" fillId="2" borderId="0" xfId="0" applyFont="1" applyFill="1"/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zoomScale="120" zoomScaleNormal="120" workbookViewId="0">
      <selection activeCell="K60" sqref="K60"/>
    </sheetView>
  </sheetViews>
  <sheetFormatPr defaultColWidth="9.21875" defaultRowHeight="13.2" x14ac:dyDescent="0.25"/>
  <cols>
    <col min="1" max="1" width="6.44140625" style="4" customWidth="1"/>
    <col min="2" max="2" width="14.44140625" style="4" customWidth="1"/>
    <col min="3" max="3" width="1.5546875" style="4" customWidth="1"/>
    <col min="4" max="4" width="13.77734375" style="4" customWidth="1"/>
    <col min="5" max="5" width="2.5546875" style="4" customWidth="1"/>
    <col min="6" max="6" width="1.5546875" style="4" customWidth="1"/>
    <col min="7" max="7" width="2.5546875" style="4" customWidth="1"/>
    <col min="8" max="8" width="1.5546875" style="4" customWidth="1"/>
    <col min="9" max="9" width="4" style="4" customWidth="1"/>
    <col min="10" max="10" width="1.5546875" style="4" customWidth="1"/>
    <col min="11" max="11" width="4" style="4" customWidth="1"/>
    <col min="12" max="12" width="1.21875" style="4" customWidth="1"/>
    <col min="13" max="13" width="10" style="4" bestFit="1" customWidth="1"/>
    <col min="14" max="19" width="2.5546875" style="4" customWidth="1"/>
    <col min="20" max="20" width="3" style="4" bestFit="1" customWidth="1"/>
    <col min="21" max="21" width="1.5546875" style="4" customWidth="1"/>
    <col min="22" max="22" width="3" style="4" bestFit="1" customWidth="1"/>
    <col min="23" max="23" width="3.5546875" style="4" bestFit="1" customWidth="1"/>
    <col min="24" max="24" width="3.44140625" style="4" bestFit="1" customWidth="1"/>
    <col min="25" max="25" width="4" style="4" customWidth="1"/>
    <col min="26" max="26" width="2.77734375" style="4" customWidth="1"/>
    <col min="27" max="16384" width="9.21875" style="4"/>
  </cols>
  <sheetData>
    <row r="1" spans="1:26" ht="15.6" x14ac:dyDescent="0.3">
      <c r="A1" s="1" t="s">
        <v>39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10</v>
      </c>
      <c r="B3" s="5" t="s">
        <v>6</v>
      </c>
      <c r="C3" s="2"/>
      <c r="D3" s="2"/>
      <c r="E3" s="5" t="s">
        <v>7</v>
      </c>
      <c r="F3" s="6"/>
      <c r="G3" s="6"/>
      <c r="H3" s="6"/>
      <c r="I3" s="5" t="s">
        <v>9</v>
      </c>
      <c r="J3" s="6"/>
      <c r="K3" s="2"/>
      <c r="L3" s="2"/>
      <c r="M3" s="25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7" t="s">
        <v>93</v>
      </c>
      <c r="B4" s="8" t="s">
        <v>3</v>
      </c>
      <c r="C4" s="9" t="s">
        <v>8</v>
      </c>
      <c r="D4" s="8" t="s">
        <v>32</v>
      </c>
      <c r="E4" s="6">
        <v>5</v>
      </c>
      <c r="F4" s="10" t="s">
        <v>8</v>
      </c>
      <c r="G4" s="6">
        <v>6</v>
      </c>
      <c r="H4" s="2"/>
      <c r="I4" s="2"/>
      <c r="J4" s="11" t="s">
        <v>8</v>
      </c>
      <c r="K4" s="27"/>
      <c r="L4" s="2"/>
      <c r="M4" s="8"/>
      <c r="N4" s="9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7" t="s">
        <v>92</v>
      </c>
      <c r="B5" s="8" t="s">
        <v>2</v>
      </c>
      <c r="C5" s="9" t="s">
        <v>8</v>
      </c>
      <c r="D5" s="8" t="s">
        <v>0</v>
      </c>
      <c r="E5" s="6">
        <v>6</v>
      </c>
      <c r="F5" s="10" t="s">
        <v>8</v>
      </c>
      <c r="G5" s="6">
        <v>5</v>
      </c>
      <c r="H5" s="2"/>
      <c r="I5" s="2"/>
      <c r="J5" s="11" t="s">
        <v>8</v>
      </c>
      <c r="K5" s="2"/>
      <c r="L5" s="2"/>
      <c r="M5" s="8"/>
      <c r="N5" s="9"/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7" t="s">
        <v>91</v>
      </c>
      <c r="B6" s="8" t="s">
        <v>1</v>
      </c>
      <c r="C6" s="9" t="s">
        <v>8</v>
      </c>
      <c r="D6" s="8" t="s">
        <v>36</v>
      </c>
      <c r="E6" s="6">
        <v>6</v>
      </c>
      <c r="F6" s="10" t="s">
        <v>8</v>
      </c>
      <c r="G6" s="6">
        <v>0</v>
      </c>
      <c r="H6" s="2"/>
      <c r="I6" s="2"/>
      <c r="J6" s="11" t="s">
        <v>8</v>
      </c>
      <c r="K6" s="2"/>
      <c r="L6" s="2"/>
      <c r="M6" s="8"/>
      <c r="N6" s="9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" t="s">
        <v>90</v>
      </c>
      <c r="B7" s="8" t="s">
        <v>4</v>
      </c>
      <c r="C7" s="9" t="s">
        <v>8</v>
      </c>
      <c r="D7" s="8" t="s">
        <v>29</v>
      </c>
      <c r="E7" s="6">
        <v>6</v>
      </c>
      <c r="F7" s="10" t="s">
        <v>8</v>
      </c>
      <c r="G7" s="6">
        <v>7</v>
      </c>
      <c r="H7" s="2"/>
      <c r="I7" s="2"/>
      <c r="J7" s="11" t="s">
        <v>8</v>
      </c>
      <c r="K7" s="2"/>
      <c r="L7" s="2"/>
      <c r="M7" s="8"/>
      <c r="N7" s="9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7" t="s">
        <v>89</v>
      </c>
      <c r="B8" s="8" t="s">
        <v>37</v>
      </c>
      <c r="C8" s="9" t="s">
        <v>8</v>
      </c>
      <c r="D8" s="8" t="s">
        <v>5</v>
      </c>
      <c r="E8" s="6">
        <v>1</v>
      </c>
      <c r="F8" s="10" t="s">
        <v>8</v>
      </c>
      <c r="G8" s="6">
        <v>4</v>
      </c>
      <c r="H8" s="2"/>
      <c r="I8" s="2"/>
      <c r="J8" s="11" t="s">
        <v>8</v>
      </c>
      <c r="K8" s="2"/>
      <c r="L8" s="2"/>
      <c r="M8" s="8"/>
      <c r="N8" s="9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7" t="s">
        <v>88</v>
      </c>
      <c r="B9" s="8" t="s">
        <v>0</v>
      </c>
      <c r="C9" s="9" t="s">
        <v>8</v>
      </c>
      <c r="D9" s="8" t="s">
        <v>3</v>
      </c>
      <c r="E9" s="6">
        <v>4</v>
      </c>
      <c r="F9" s="10" t="s">
        <v>8</v>
      </c>
      <c r="G9" s="6">
        <v>0</v>
      </c>
      <c r="H9" s="2"/>
      <c r="I9" s="2"/>
      <c r="J9" s="11" t="s">
        <v>8</v>
      </c>
      <c r="K9" s="2"/>
      <c r="L9" s="2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87</v>
      </c>
      <c r="B10" s="8" t="s">
        <v>36</v>
      </c>
      <c r="C10" s="9" t="s">
        <v>8</v>
      </c>
      <c r="D10" s="8" t="s">
        <v>4</v>
      </c>
      <c r="E10" s="6">
        <v>0</v>
      </c>
      <c r="F10" s="10" t="s">
        <v>8</v>
      </c>
      <c r="G10" s="6">
        <v>4</v>
      </c>
      <c r="H10" s="2"/>
      <c r="I10" s="2"/>
      <c r="J10" s="11" t="s">
        <v>8</v>
      </c>
      <c r="K10" s="2"/>
      <c r="L10" s="2"/>
      <c r="M10" s="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7" t="s">
        <v>86</v>
      </c>
      <c r="B11" s="8" t="s">
        <v>32</v>
      </c>
      <c r="C11" s="9" t="s">
        <v>8</v>
      </c>
      <c r="D11" s="8" t="s">
        <v>2</v>
      </c>
      <c r="E11" s="6">
        <v>2</v>
      </c>
      <c r="F11" s="10" t="s">
        <v>8</v>
      </c>
      <c r="G11" s="6">
        <v>4</v>
      </c>
      <c r="H11" s="2"/>
      <c r="I11" s="2"/>
      <c r="J11" s="11" t="s">
        <v>8</v>
      </c>
      <c r="K11" s="2"/>
      <c r="L11" s="2"/>
      <c r="M11" s="8"/>
      <c r="N11" s="9"/>
      <c r="O11" s="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85</v>
      </c>
      <c r="B12" s="8" t="s">
        <v>5</v>
      </c>
      <c r="C12" s="9" t="s">
        <v>8</v>
      </c>
      <c r="D12" s="8" t="s">
        <v>29</v>
      </c>
      <c r="E12" s="6">
        <v>5</v>
      </c>
      <c r="F12" s="10" t="s">
        <v>8</v>
      </c>
      <c r="G12" s="6">
        <v>5</v>
      </c>
      <c r="H12" s="2"/>
      <c r="I12" s="2">
        <v>2</v>
      </c>
      <c r="J12" s="11" t="s">
        <v>8</v>
      </c>
      <c r="K12" s="2">
        <v>2</v>
      </c>
      <c r="L12" s="2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84</v>
      </c>
      <c r="B13" s="8" t="s">
        <v>37</v>
      </c>
      <c r="C13" s="9" t="s">
        <v>8</v>
      </c>
      <c r="D13" s="8" t="s">
        <v>1</v>
      </c>
      <c r="E13" s="6">
        <v>4</v>
      </c>
      <c r="F13" s="10" t="s">
        <v>8</v>
      </c>
      <c r="G13" s="6">
        <v>3</v>
      </c>
      <c r="H13" s="2"/>
      <c r="I13" s="2"/>
      <c r="J13" s="11" t="s">
        <v>8</v>
      </c>
      <c r="K13" s="2"/>
      <c r="L13" s="2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" t="s">
        <v>83</v>
      </c>
      <c r="B14" s="8" t="s">
        <v>3</v>
      </c>
      <c r="C14" s="9" t="s">
        <v>8</v>
      </c>
      <c r="D14" s="8" t="s">
        <v>36</v>
      </c>
      <c r="E14" s="6">
        <v>4</v>
      </c>
      <c r="F14" s="10" t="s">
        <v>8</v>
      </c>
      <c r="G14" s="6">
        <v>4</v>
      </c>
      <c r="H14" s="2"/>
      <c r="I14" s="2">
        <v>4</v>
      </c>
      <c r="J14" s="11" t="s">
        <v>8</v>
      </c>
      <c r="K14" s="2">
        <v>28</v>
      </c>
      <c r="L14" s="2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" t="s">
        <v>82</v>
      </c>
      <c r="B15" s="8" t="s">
        <v>4</v>
      </c>
      <c r="C15" s="9" t="s">
        <v>8</v>
      </c>
      <c r="D15" s="8" t="s">
        <v>0</v>
      </c>
      <c r="E15" s="6">
        <v>5</v>
      </c>
      <c r="F15" s="10" t="s">
        <v>8</v>
      </c>
      <c r="G15" s="6">
        <v>7</v>
      </c>
      <c r="H15" s="2"/>
      <c r="I15" s="2"/>
      <c r="J15" s="11" t="s">
        <v>8</v>
      </c>
      <c r="K15" s="2"/>
      <c r="L15" s="2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" t="s">
        <v>81</v>
      </c>
      <c r="B16" s="8" t="s">
        <v>37</v>
      </c>
      <c r="C16" s="9" t="s">
        <v>8</v>
      </c>
      <c r="D16" s="8" t="s">
        <v>32</v>
      </c>
      <c r="E16" s="6">
        <v>1</v>
      </c>
      <c r="F16" s="10" t="s">
        <v>8</v>
      </c>
      <c r="G16" s="6">
        <v>1</v>
      </c>
      <c r="H16" s="2"/>
      <c r="I16" s="2">
        <v>800</v>
      </c>
      <c r="J16" s="11" t="s">
        <v>8</v>
      </c>
      <c r="K16" s="2">
        <v>160</v>
      </c>
      <c r="L16" s="2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" t="s">
        <v>80</v>
      </c>
      <c r="B17" s="8" t="s">
        <v>29</v>
      </c>
      <c r="C17" s="9" t="s">
        <v>8</v>
      </c>
      <c r="D17" s="8" t="s">
        <v>1</v>
      </c>
      <c r="E17" s="6">
        <v>5</v>
      </c>
      <c r="F17" s="10" t="s">
        <v>8</v>
      </c>
      <c r="G17" s="6">
        <v>5</v>
      </c>
      <c r="H17" s="2"/>
      <c r="I17" s="2">
        <v>1</v>
      </c>
      <c r="J17" s="11" t="s">
        <v>8</v>
      </c>
      <c r="K17" s="2">
        <v>1</v>
      </c>
      <c r="L17" s="2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" t="s">
        <v>79</v>
      </c>
      <c r="B18" s="8" t="s">
        <v>5</v>
      </c>
      <c r="C18" s="9" t="s">
        <v>8</v>
      </c>
      <c r="D18" s="8" t="s">
        <v>2</v>
      </c>
      <c r="E18" s="6">
        <v>4</v>
      </c>
      <c r="F18" s="10" t="s">
        <v>8</v>
      </c>
      <c r="G18" s="6">
        <v>5</v>
      </c>
      <c r="H18" s="2"/>
      <c r="I18" s="2"/>
      <c r="J18" s="11" t="s">
        <v>8</v>
      </c>
      <c r="K18" s="2"/>
      <c r="L18" s="2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" t="s">
        <v>78</v>
      </c>
      <c r="B19" s="8" t="s">
        <v>32</v>
      </c>
      <c r="C19" s="9" t="s">
        <v>8</v>
      </c>
      <c r="D19" s="8" t="s">
        <v>36</v>
      </c>
      <c r="E19" s="6">
        <v>4</v>
      </c>
      <c r="F19" s="10" t="s">
        <v>8</v>
      </c>
      <c r="G19" s="6">
        <v>3</v>
      </c>
      <c r="H19" s="2"/>
      <c r="I19" s="2"/>
      <c r="J19" s="11" t="s">
        <v>8</v>
      </c>
      <c r="K19" s="2"/>
      <c r="L19" s="2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7" t="s">
        <v>77</v>
      </c>
      <c r="B20" s="8" t="s">
        <v>29</v>
      </c>
      <c r="C20" s="9" t="s">
        <v>8</v>
      </c>
      <c r="D20" s="8" t="s">
        <v>0</v>
      </c>
      <c r="E20" s="6">
        <v>4</v>
      </c>
      <c r="F20" s="10" t="s">
        <v>8</v>
      </c>
      <c r="G20" s="6">
        <v>4</v>
      </c>
      <c r="H20" s="2"/>
      <c r="I20" s="2">
        <v>4</v>
      </c>
      <c r="J20" s="11" t="s">
        <v>8</v>
      </c>
      <c r="K20" s="2">
        <v>8</v>
      </c>
      <c r="L20" s="2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7" t="s">
        <v>76</v>
      </c>
      <c r="B21" s="8" t="s">
        <v>37</v>
      </c>
      <c r="C21" s="9" t="s">
        <v>8</v>
      </c>
      <c r="D21" s="8" t="s">
        <v>2</v>
      </c>
      <c r="E21" s="6">
        <v>3</v>
      </c>
      <c r="F21" s="10" t="s">
        <v>8</v>
      </c>
      <c r="G21" s="6">
        <v>4</v>
      </c>
      <c r="H21" s="2"/>
      <c r="I21" s="2"/>
      <c r="J21" s="11" t="s">
        <v>8</v>
      </c>
      <c r="K21" s="2"/>
      <c r="L21" s="2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7" t="s">
        <v>75</v>
      </c>
      <c r="B22" s="8" t="s">
        <v>5</v>
      </c>
      <c r="C22" s="9" t="s">
        <v>8</v>
      </c>
      <c r="D22" s="8" t="s">
        <v>4</v>
      </c>
      <c r="E22" s="6">
        <v>5</v>
      </c>
      <c r="F22" s="10" t="s">
        <v>8</v>
      </c>
      <c r="G22" s="6">
        <v>7</v>
      </c>
      <c r="H22" s="2"/>
      <c r="I22" s="2"/>
      <c r="J22" s="11" t="s">
        <v>8</v>
      </c>
      <c r="K22" s="2"/>
      <c r="L22" s="2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7" t="s">
        <v>74</v>
      </c>
      <c r="B23" s="8" t="s">
        <v>3</v>
      </c>
      <c r="C23" s="9" t="s">
        <v>8</v>
      </c>
      <c r="D23" s="8" t="s">
        <v>1</v>
      </c>
      <c r="E23" s="6">
        <v>4</v>
      </c>
      <c r="F23" s="10" t="s">
        <v>8</v>
      </c>
      <c r="G23" s="6">
        <v>2</v>
      </c>
      <c r="H23" s="2"/>
      <c r="I23" s="2"/>
      <c r="J23" s="11" t="s">
        <v>8</v>
      </c>
      <c r="K23" s="2"/>
      <c r="L23" s="2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7" t="s">
        <v>73</v>
      </c>
      <c r="B24" s="8" t="s">
        <v>0</v>
      </c>
      <c r="C24" s="9" t="s">
        <v>8</v>
      </c>
      <c r="D24" s="8" t="s">
        <v>36</v>
      </c>
      <c r="E24" s="6">
        <v>3</v>
      </c>
      <c r="F24" s="10" t="s">
        <v>8</v>
      </c>
      <c r="G24" s="6">
        <v>3</v>
      </c>
      <c r="H24" s="2"/>
      <c r="I24" s="2">
        <v>8</v>
      </c>
      <c r="J24" s="11" t="s">
        <v>8</v>
      </c>
      <c r="K24" s="2">
        <v>2</v>
      </c>
      <c r="L24" s="2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7" t="s">
        <v>72</v>
      </c>
      <c r="B25" s="8" t="s">
        <v>32</v>
      </c>
      <c r="C25" s="9" t="s">
        <v>8</v>
      </c>
      <c r="D25" s="8" t="s">
        <v>5</v>
      </c>
      <c r="E25" s="6">
        <v>5</v>
      </c>
      <c r="F25" s="10" t="s">
        <v>8</v>
      </c>
      <c r="G25" s="6">
        <v>6</v>
      </c>
      <c r="H25" s="2"/>
      <c r="I25" s="2"/>
      <c r="J25" s="11" t="s">
        <v>8</v>
      </c>
      <c r="K25" s="2"/>
      <c r="L25" s="2"/>
      <c r="M25" s="8"/>
      <c r="N25" s="9"/>
      <c r="O25" s="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7" t="s">
        <v>71</v>
      </c>
      <c r="B26" s="8" t="s">
        <v>37</v>
      </c>
      <c r="C26" s="9" t="s">
        <v>8</v>
      </c>
      <c r="D26" s="8" t="s">
        <v>3</v>
      </c>
      <c r="E26" s="6">
        <v>3</v>
      </c>
      <c r="F26" s="10" t="s">
        <v>8</v>
      </c>
      <c r="G26" s="6">
        <v>2</v>
      </c>
      <c r="H26" s="2"/>
      <c r="I26" s="2"/>
      <c r="J26" s="11" t="s">
        <v>8</v>
      </c>
      <c r="K26" s="2"/>
      <c r="L26" s="2"/>
      <c r="M26" s="8"/>
      <c r="N26" s="9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7" t="s">
        <v>70</v>
      </c>
      <c r="B27" s="8" t="s">
        <v>4</v>
      </c>
      <c r="C27" s="9" t="s">
        <v>8</v>
      </c>
      <c r="D27" s="8" t="s">
        <v>1</v>
      </c>
      <c r="E27" s="6">
        <v>5</v>
      </c>
      <c r="F27" s="10" t="s">
        <v>8</v>
      </c>
      <c r="G27" s="6">
        <v>4</v>
      </c>
      <c r="H27" s="2"/>
      <c r="I27" s="2"/>
      <c r="J27" s="11" t="s">
        <v>8</v>
      </c>
      <c r="K27" s="2"/>
      <c r="L27" s="2"/>
      <c r="M27" s="8"/>
      <c r="N27" s="9"/>
      <c r="O27" s="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" t="s">
        <v>65</v>
      </c>
      <c r="B28" s="8" t="s">
        <v>29</v>
      </c>
      <c r="C28" s="9" t="s">
        <v>8</v>
      </c>
      <c r="D28" s="8" t="s">
        <v>2</v>
      </c>
      <c r="E28" s="6">
        <v>4</v>
      </c>
      <c r="F28" s="10" t="s">
        <v>8</v>
      </c>
      <c r="G28" s="6">
        <v>5</v>
      </c>
      <c r="H28" s="2"/>
      <c r="I28" s="2"/>
      <c r="J28" s="11" t="s">
        <v>8</v>
      </c>
      <c r="K28" s="2"/>
      <c r="L28" s="2"/>
      <c r="M28" s="8"/>
      <c r="N28" s="9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7" t="s">
        <v>69</v>
      </c>
      <c r="B29" s="8" t="s">
        <v>36</v>
      </c>
      <c r="C29" s="9" t="s">
        <v>8</v>
      </c>
      <c r="D29" s="8" t="s">
        <v>37</v>
      </c>
      <c r="E29" s="6">
        <v>5</v>
      </c>
      <c r="F29" s="10" t="s">
        <v>8</v>
      </c>
      <c r="G29" s="6">
        <v>5</v>
      </c>
      <c r="H29" s="2"/>
      <c r="I29" s="2">
        <v>1</v>
      </c>
      <c r="J29" s="11" t="s">
        <v>8</v>
      </c>
      <c r="K29" s="2">
        <v>4</v>
      </c>
      <c r="L29" s="2"/>
      <c r="M29" s="8"/>
      <c r="N29" s="9"/>
      <c r="O29" s="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7" t="s">
        <v>68</v>
      </c>
      <c r="B30" s="8" t="s">
        <v>3</v>
      </c>
      <c r="C30" s="9" t="s">
        <v>8</v>
      </c>
      <c r="D30" s="8" t="s">
        <v>5</v>
      </c>
      <c r="E30" s="6">
        <v>2</v>
      </c>
      <c r="F30" s="10" t="s">
        <v>8</v>
      </c>
      <c r="G30" s="6">
        <v>4</v>
      </c>
      <c r="H30" s="2"/>
      <c r="I30" s="2"/>
      <c r="J30" s="11" t="s">
        <v>8</v>
      </c>
      <c r="K30" s="2"/>
      <c r="L30" s="2"/>
      <c r="M30" s="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7" t="s">
        <v>67</v>
      </c>
      <c r="B31" s="8" t="s">
        <v>1</v>
      </c>
      <c r="C31" s="9" t="s">
        <v>8</v>
      </c>
      <c r="D31" s="8" t="s">
        <v>0</v>
      </c>
      <c r="E31" s="6">
        <v>4</v>
      </c>
      <c r="F31" s="10" t="s">
        <v>8</v>
      </c>
      <c r="G31" s="6">
        <v>5</v>
      </c>
      <c r="H31" s="2"/>
      <c r="I31" s="2"/>
      <c r="J31" s="11" t="s">
        <v>8</v>
      </c>
      <c r="K31" s="2"/>
      <c r="L31" s="2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7" t="s">
        <v>66</v>
      </c>
      <c r="B32" s="8" t="s">
        <v>2</v>
      </c>
      <c r="C32" s="9" t="s">
        <v>8</v>
      </c>
      <c r="D32" s="8" t="s">
        <v>4</v>
      </c>
      <c r="E32" s="6">
        <v>5</v>
      </c>
      <c r="F32" s="10" t="s">
        <v>8</v>
      </c>
      <c r="G32" s="6">
        <v>5</v>
      </c>
      <c r="H32" s="2"/>
      <c r="I32" s="2">
        <v>5</v>
      </c>
      <c r="J32" s="11" t="s">
        <v>8</v>
      </c>
      <c r="K32" s="2">
        <v>6</v>
      </c>
      <c r="L32" s="2"/>
      <c r="M32" s="8"/>
      <c r="N32" s="9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7" t="s">
        <v>64</v>
      </c>
      <c r="B33" s="8" t="s">
        <v>32</v>
      </c>
      <c r="C33" s="9" t="s">
        <v>8</v>
      </c>
      <c r="D33" s="8" t="s">
        <v>29</v>
      </c>
      <c r="E33" s="6">
        <v>3</v>
      </c>
      <c r="F33" s="10" t="s">
        <v>8</v>
      </c>
      <c r="G33" s="6">
        <v>5</v>
      </c>
      <c r="H33" s="2"/>
      <c r="I33" s="2"/>
      <c r="J33" s="11" t="s">
        <v>8</v>
      </c>
      <c r="K33" s="2"/>
      <c r="L33" s="2"/>
      <c r="M33" s="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7" t="s">
        <v>63</v>
      </c>
      <c r="B34" s="8" t="s">
        <v>5</v>
      </c>
      <c r="C34" s="9" t="s">
        <v>8</v>
      </c>
      <c r="D34" s="8" t="s">
        <v>36</v>
      </c>
      <c r="E34" s="6">
        <v>4</v>
      </c>
      <c r="F34" s="10" t="s">
        <v>8</v>
      </c>
      <c r="G34" s="6">
        <v>3</v>
      </c>
      <c r="H34" s="2"/>
      <c r="I34" s="2"/>
      <c r="J34" s="11" t="s">
        <v>8</v>
      </c>
      <c r="K34" s="2"/>
      <c r="L34" s="2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7" t="s">
        <v>62</v>
      </c>
      <c r="B35" s="8" t="s">
        <v>32</v>
      </c>
      <c r="C35" s="9" t="s">
        <v>8</v>
      </c>
      <c r="D35" s="8" t="s">
        <v>0</v>
      </c>
      <c r="E35" s="6">
        <v>4</v>
      </c>
      <c r="F35" s="10" t="s">
        <v>8</v>
      </c>
      <c r="G35" s="6">
        <v>2</v>
      </c>
      <c r="H35" s="2"/>
      <c r="I35" s="2"/>
      <c r="J35" s="11" t="s">
        <v>8</v>
      </c>
      <c r="K35" s="2"/>
      <c r="L35" s="2"/>
      <c r="M35" s="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7" t="s">
        <v>61</v>
      </c>
      <c r="B36" s="8" t="s">
        <v>29</v>
      </c>
      <c r="C36" s="9" t="s">
        <v>8</v>
      </c>
      <c r="D36" s="8" t="s">
        <v>37</v>
      </c>
      <c r="E36" s="6">
        <v>4</v>
      </c>
      <c r="F36" s="10" t="s">
        <v>8</v>
      </c>
      <c r="G36" s="6">
        <v>6</v>
      </c>
      <c r="H36" s="2"/>
      <c r="I36" s="2"/>
      <c r="J36" s="11" t="s">
        <v>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7" t="s">
        <v>60</v>
      </c>
      <c r="B37" s="8" t="s">
        <v>4</v>
      </c>
      <c r="C37" s="9" t="s">
        <v>8</v>
      </c>
      <c r="D37" s="8" t="s">
        <v>3</v>
      </c>
      <c r="E37" s="6">
        <v>4</v>
      </c>
      <c r="F37" s="10" t="s">
        <v>8</v>
      </c>
      <c r="G37" s="6">
        <v>4</v>
      </c>
      <c r="H37" s="2"/>
      <c r="I37" s="2">
        <v>14</v>
      </c>
      <c r="J37" s="11" t="s">
        <v>8</v>
      </c>
      <c r="K37" s="2">
        <v>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7" t="s">
        <v>59</v>
      </c>
      <c r="B38" s="8" t="s">
        <v>2</v>
      </c>
      <c r="C38" s="9" t="s">
        <v>8</v>
      </c>
      <c r="D38" s="8" t="s">
        <v>1</v>
      </c>
      <c r="E38" s="6">
        <v>5</v>
      </c>
      <c r="F38" s="10" t="s">
        <v>8</v>
      </c>
      <c r="G38" s="6">
        <v>5</v>
      </c>
      <c r="H38" s="2"/>
      <c r="I38" s="2">
        <v>5</v>
      </c>
      <c r="J38" s="11" t="s">
        <v>8</v>
      </c>
      <c r="K38" s="2">
        <v>9</v>
      </c>
      <c r="L38" s="2"/>
      <c r="M38" s="5" t="s">
        <v>13</v>
      </c>
      <c r="N38" s="13" t="s">
        <v>14</v>
      </c>
      <c r="O38" s="13" t="s">
        <v>15</v>
      </c>
      <c r="P38" s="13" t="s">
        <v>16</v>
      </c>
      <c r="Q38" s="13" t="s">
        <v>17</v>
      </c>
      <c r="R38" s="13" t="s">
        <v>18</v>
      </c>
      <c r="S38" s="13" t="s">
        <v>19</v>
      </c>
      <c r="T38" s="13"/>
      <c r="U38" s="13"/>
      <c r="V38" s="13"/>
      <c r="W38" s="14" t="s">
        <v>33</v>
      </c>
      <c r="X38" s="14" t="s">
        <v>34</v>
      </c>
      <c r="Y38" s="14" t="s">
        <v>20</v>
      </c>
      <c r="Z38" s="2"/>
    </row>
    <row r="39" spans="1:26" x14ac:dyDescent="0.25">
      <c r="A39" s="7" t="s">
        <v>38</v>
      </c>
      <c r="B39" s="8" t="s">
        <v>36</v>
      </c>
      <c r="C39" s="9" t="s">
        <v>8</v>
      </c>
      <c r="D39" s="8" t="s">
        <v>29</v>
      </c>
      <c r="E39" s="6">
        <v>4</v>
      </c>
      <c r="F39" s="10" t="s">
        <v>8</v>
      </c>
      <c r="G39" s="6">
        <v>0</v>
      </c>
      <c r="H39" s="2"/>
      <c r="I39" s="2"/>
      <c r="J39" s="11" t="s">
        <v>8</v>
      </c>
      <c r="K39" s="2"/>
      <c r="L39" s="2"/>
      <c r="M39" s="12" t="s">
        <v>0</v>
      </c>
      <c r="N39" s="30">
        <v>9</v>
      </c>
      <c r="O39" s="30">
        <v>4</v>
      </c>
      <c r="P39" s="30">
        <v>3</v>
      </c>
      <c r="Q39" s="30">
        <v>0</v>
      </c>
      <c r="R39" s="30">
        <v>0</v>
      </c>
      <c r="S39" s="30">
        <v>2</v>
      </c>
      <c r="T39" s="30">
        <v>40</v>
      </c>
      <c r="U39" s="26" t="s">
        <v>8</v>
      </c>
      <c r="V39" s="30">
        <v>31</v>
      </c>
      <c r="W39" s="15">
        <f t="shared" ref="W39" si="0">(O39*3)+(P39*2)+(Q39*1)+(R39*1)</f>
        <v>18</v>
      </c>
      <c r="X39" s="15">
        <v>3</v>
      </c>
      <c r="Y39" s="14">
        <f t="shared" ref="Y39" si="1">W39+X39</f>
        <v>21</v>
      </c>
      <c r="Z39" s="2"/>
    </row>
    <row r="40" spans="1:26" x14ac:dyDescent="0.25">
      <c r="A40" s="7" t="s">
        <v>58</v>
      </c>
      <c r="B40" s="8" t="s">
        <v>5</v>
      </c>
      <c r="C40" s="9" t="s">
        <v>8</v>
      </c>
      <c r="D40" s="8" t="s">
        <v>0</v>
      </c>
      <c r="E40" s="27">
        <v>5</v>
      </c>
      <c r="F40" s="10" t="s">
        <v>8</v>
      </c>
      <c r="G40" s="6">
        <v>5</v>
      </c>
      <c r="H40" s="2"/>
      <c r="I40" s="2">
        <v>3</v>
      </c>
      <c r="J40" s="11" t="s">
        <v>8</v>
      </c>
      <c r="K40" s="2">
        <v>4</v>
      </c>
      <c r="L40" s="2"/>
      <c r="M40" s="12" t="s">
        <v>4</v>
      </c>
      <c r="N40" s="30">
        <v>9</v>
      </c>
      <c r="O40" s="30">
        <v>5</v>
      </c>
      <c r="P40" s="30">
        <v>2</v>
      </c>
      <c r="Q40" s="30">
        <v>0</v>
      </c>
      <c r="R40" s="30">
        <v>0</v>
      </c>
      <c r="S40" s="30">
        <v>2</v>
      </c>
      <c r="T40" s="30">
        <v>46</v>
      </c>
      <c r="U40" s="26" t="s">
        <v>8</v>
      </c>
      <c r="V40" s="30">
        <v>38</v>
      </c>
      <c r="W40" s="15">
        <f t="shared" ref="W40" si="2">(O40*3)+(P40*2)+(Q40*1)+(R40*1)</f>
        <v>19</v>
      </c>
      <c r="X40" s="15">
        <v>2</v>
      </c>
      <c r="Y40" s="14">
        <f t="shared" ref="Y40" si="3">W40+X40</f>
        <v>21</v>
      </c>
      <c r="Z40" s="2"/>
    </row>
    <row r="41" spans="1:26" x14ac:dyDescent="0.25">
      <c r="A41" s="7" t="s">
        <v>57</v>
      </c>
      <c r="B41" s="8" t="s">
        <v>1</v>
      </c>
      <c r="C41" s="9" t="s">
        <v>8</v>
      </c>
      <c r="D41" s="8" t="s">
        <v>32</v>
      </c>
      <c r="E41" s="6">
        <v>5</v>
      </c>
      <c r="F41" s="10" t="s">
        <v>8</v>
      </c>
      <c r="G41" s="6">
        <v>5</v>
      </c>
      <c r="H41" s="2"/>
      <c r="I41" s="2">
        <v>4</v>
      </c>
      <c r="J41" s="11" t="s">
        <v>8</v>
      </c>
      <c r="K41" s="2">
        <v>3</v>
      </c>
      <c r="L41" s="2"/>
      <c r="M41" s="12" t="s">
        <v>2</v>
      </c>
      <c r="N41" s="30">
        <v>9</v>
      </c>
      <c r="O41" s="30">
        <v>6</v>
      </c>
      <c r="P41" s="30">
        <v>0</v>
      </c>
      <c r="Q41" s="30">
        <v>0</v>
      </c>
      <c r="R41" s="30">
        <v>2</v>
      </c>
      <c r="S41" s="30">
        <v>1</v>
      </c>
      <c r="T41" s="30">
        <v>43</v>
      </c>
      <c r="U41" s="26" t="s">
        <v>8</v>
      </c>
      <c r="V41" s="30">
        <v>38</v>
      </c>
      <c r="W41" s="15">
        <f t="shared" ref="W41" si="4">(O41*3)+(P41*2)+(Q41*1)+(R41*1)</f>
        <v>20</v>
      </c>
      <c r="X41" s="37">
        <v>0</v>
      </c>
      <c r="Y41" s="14">
        <f t="shared" ref="Y41" si="5">W41+X41</f>
        <v>20</v>
      </c>
      <c r="Z41" s="2"/>
    </row>
    <row r="42" spans="1:26" x14ac:dyDescent="0.25">
      <c r="A42" s="7" t="s">
        <v>56</v>
      </c>
      <c r="B42" s="8" t="s">
        <v>3</v>
      </c>
      <c r="C42" s="9" t="s">
        <v>8</v>
      </c>
      <c r="D42" s="8" t="s">
        <v>2</v>
      </c>
      <c r="E42" s="6">
        <v>5</v>
      </c>
      <c r="F42" s="10" t="s">
        <v>8</v>
      </c>
      <c r="G42" s="6">
        <v>3</v>
      </c>
      <c r="H42" s="2"/>
      <c r="I42" s="2"/>
      <c r="J42" s="11" t="s">
        <v>8</v>
      </c>
      <c r="K42" s="2"/>
      <c r="L42" s="2"/>
      <c r="M42" s="12" t="s">
        <v>5</v>
      </c>
      <c r="N42" s="30">
        <v>9</v>
      </c>
      <c r="O42" s="30">
        <v>4</v>
      </c>
      <c r="P42" s="30">
        <v>0</v>
      </c>
      <c r="Q42" s="30">
        <v>1</v>
      </c>
      <c r="R42" s="30">
        <v>1</v>
      </c>
      <c r="S42" s="30">
        <v>3</v>
      </c>
      <c r="T42" s="30">
        <v>37</v>
      </c>
      <c r="U42" s="26" t="s">
        <v>8</v>
      </c>
      <c r="V42" s="30">
        <v>38</v>
      </c>
      <c r="W42" s="15">
        <f>(O42*3)+(P42*2)+(Q42*1)+(R42*1)</f>
        <v>14</v>
      </c>
      <c r="X42" s="15">
        <v>0</v>
      </c>
      <c r="Y42" s="14">
        <f>W42+X42</f>
        <v>14</v>
      </c>
      <c r="Z42" s="2"/>
    </row>
    <row r="43" spans="1:26" x14ac:dyDescent="0.25">
      <c r="A43" s="7" t="s">
        <v>55</v>
      </c>
      <c r="B43" s="8" t="s">
        <v>4</v>
      </c>
      <c r="C43" s="9" t="s">
        <v>8</v>
      </c>
      <c r="D43" s="8" t="s">
        <v>37</v>
      </c>
      <c r="E43" s="6">
        <v>5</v>
      </c>
      <c r="F43" s="10" t="s">
        <v>8</v>
      </c>
      <c r="G43" s="6">
        <v>4</v>
      </c>
      <c r="H43" s="2"/>
      <c r="I43" s="2"/>
      <c r="J43" s="11" t="s">
        <v>8</v>
      </c>
      <c r="K43" s="2"/>
      <c r="L43" s="2"/>
      <c r="M43" s="12" t="s">
        <v>37</v>
      </c>
      <c r="N43" s="30">
        <v>9</v>
      </c>
      <c r="O43" s="30">
        <v>3</v>
      </c>
      <c r="P43" s="30">
        <v>2</v>
      </c>
      <c r="Q43" s="30">
        <v>0</v>
      </c>
      <c r="R43" s="30">
        <v>0</v>
      </c>
      <c r="S43" s="30">
        <v>4</v>
      </c>
      <c r="T43" s="30">
        <v>27</v>
      </c>
      <c r="U43" s="26" t="s">
        <v>8</v>
      </c>
      <c r="V43" s="30">
        <v>33</v>
      </c>
      <c r="W43" s="15">
        <f>(O43*3)+(P43*2)+(Q43*1)+(R43*1)</f>
        <v>13</v>
      </c>
      <c r="X43" s="15">
        <v>0</v>
      </c>
      <c r="Y43" s="14">
        <f>W43+X43</f>
        <v>13</v>
      </c>
      <c r="Z43" s="2"/>
    </row>
    <row r="44" spans="1:26" x14ac:dyDescent="0.25">
      <c r="A44" s="7" t="s">
        <v>54</v>
      </c>
      <c r="B44" s="8" t="s">
        <v>29</v>
      </c>
      <c r="C44" s="9" t="s">
        <v>8</v>
      </c>
      <c r="D44" s="8" t="s">
        <v>3</v>
      </c>
      <c r="E44" s="6">
        <v>3</v>
      </c>
      <c r="F44" s="10" t="s">
        <v>8</v>
      </c>
      <c r="G44" s="6">
        <v>3</v>
      </c>
      <c r="H44" s="2"/>
      <c r="I44" s="2">
        <v>16</v>
      </c>
      <c r="J44" s="11" t="s">
        <v>8</v>
      </c>
      <c r="K44" s="2">
        <v>24</v>
      </c>
      <c r="L44" s="2"/>
      <c r="M44" s="12" t="s">
        <v>1</v>
      </c>
      <c r="N44" s="30">
        <v>9</v>
      </c>
      <c r="O44" s="30">
        <v>2</v>
      </c>
      <c r="P44" s="30">
        <v>2</v>
      </c>
      <c r="Q44" s="30">
        <v>1</v>
      </c>
      <c r="R44" s="30">
        <v>0</v>
      </c>
      <c r="S44" s="30">
        <v>4</v>
      </c>
      <c r="T44" s="30">
        <v>39</v>
      </c>
      <c r="U44" s="26" t="s">
        <v>8</v>
      </c>
      <c r="V44" s="30">
        <v>33</v>
      </c>
      <c r="W44" s="15">
        <f t="shared" ref="W44" si="6">(O44*3)+(P44*2)+(Q44*1)+(R44*1)</f>
        <v>11</v>
      </c>
      <c r="X44" s="37">
        <v>1</v>
      </c>
      <c r="Y44" s="14">
        <f t="shared" ref="Y44" si="7">W44+X44</f>
        <v>12</v>
      </c>
      <c r="Z44" s="2"/>
    </row>
    <row r="45" spans="1:26" x14ac:dyDescent="0.25">
      <c r="A45" s="7" t="s">
        <v>53</v>
      </c>
      <c r="B45" s="8" t="s">
        <v>1</v>
      </c>
      <c r="C45" s="9" t="s">
        <v>8</v>
      </c>
      <c r="D45" s="8" t="s">
        <v>5</v>
      </c>
      <c r="E45" s="6">
        <v>5</v>
      </c>
      <c r="F45" s="10" t="s">
        <v>8</v>
      </c>
      <c r="G45" s="6">
        <v>0</v>
      </c>
      <c r="H45" s="2"/>
      <c r="I45" s="2"/>
      <c r="J45" s="11" t="s">
        <v>8</v>
      </c>
      <c r="K45" s="2"/>
      <c r="L45" s="2"/>
      <c r="M45" s="12" t="s">
        <v>29</v>
      </c>
      <c r="N45" s="30">
        <v>9</v>
      </c>
      <c r="O45" s="30">
        <v>2</v>
      </c>
      <c r="P45" s="30">
        <v>0</v>
      </c>
      <c r="Q45" s="30">
        <v>2</v>
      </c>
      <c r="R45" s="30">
        <v>2</v>
      </c>
      <c r="S45" s="30">
        <v>3</v>
      </c>
      <c r="T45" s="30">
        <v>37</v>
      </c>
      <c r="U45" s="26" t="s">
        <v>8</v>
      </c>
      <c r="V45" s="30">
        <v>41</v>
      </c>
      <c r="W45" s="15">
        <f>(O45*3)+(P45*2)+(Q45*1)+(R45*1)</f>
        <v>10</v>
      </c>
      <c r="X45" s="15">
        <v>1</v>
      </c>
      <c r="Y45" s="14">
        <f>W45+X45</f>
        <v>11</v>
      </c>
      <c r="Z45" s="2"/>
    </row>
    <row r="46" spans="1:26" x14ac:dyDescent="0.25">
      <c r="A46" s="7" t="s">
        <v>52</v>
      </c>
      <c r="B46" s="8" t="s">
        <v>0</v>
      </c>
      <c r="C46" s="9" t="s">
        <v>8</v>
      </c>
      <c r="D46" s="8" t="s">
        <v>37</v>
      </c>
      <c r="E46" s="6">
        <v>5</v>
      </c>
      <c r="F46" s="10" t="s">
        <v>8</v>
      </c>
      <c r="G46" s="6">
        <v>0</v>
      </c>
      <c r="H46" s="2"/>
      <c r="I46" s="2"/>
      <c r="J46" s="11" t="s">
        <v>8</v>
      </c>
      <c r="K46" s="2"/>
      <c r="L46" s="2"/>
      <c r="M46" s="38" t="s">
        <v>32</v>
      </c>
      <c r="N46" s="39">
        <v>9</v>
      </c>
      <c r="O46" s="39">
        <v>3</v>
      </c>
      <c r="P46" s="39">
        <v>0</v>
      </c>
      <c r="Q46" s="39">
        <v>0</v>
      </c>
      <c r="R46" s="39">
        <v>2</v>
      </c>
      <c r="S46" s="39">
        <v>4</v>
      </c>
      <c r="T46" s="39">
        <v>32</v>
      </c>
      <c r="U46" s="40" t="s">
        <v>8</v>
      </c>
      <c r="V46" s="39">
        <v>36</v>
      </c>
      <c r="W46" s="41">
        <f>(O46*3)+(P46*2)+(Q46*1)+(R46*1)</f>
        <v>11</v>
      </c>
      <c r="X46" s="41">
        <v>0</v>
      </c>
      <c r="Y46" s="42">
        <f>W46+X46</f>
        <v>11</v>
      </c>
      <c r="Z46" s="2"/>
    </row>
    <row r="47" spans="1:26" x14ac:dyDescent="0.25">
      <c r="A47" s="7" t="s">
        <v>51</v>
      </c>
      <c r="B47" s="8" t="s">
        <v>36</v>
      </c>
      <c r="C47" s="9" t="s">
        <v>8</v>
      </c>
      <c r="D47" s="8" t="s">
        <v>2</v>
      </c>
      <c r="E47" s="6">
        <v>5</v>
      </c>
      <c r="F47" s="10" t="s">
        <v>8</v>
      </c>
      <c r="G47" s="6">
        <v>6</v>
      </c>
      <c r="H47" s="2"/>
      <c r="I47" s="2"/>
      <c r="J47" s="11" t="s">
        <v>8</v>
      </c>
      <c r="K47" s="2"/>
      <c r="L47" s="2"/>
      <c r="M47" s="12" t="s">
        <v>3</v>
      </c>
      <c r="N47" s="30">
        <v>9</v>
      </c>
      <c r="O47" s="30">
        <v>2</v>
      </c>
      <c r="P47" s="30">
        <v>1</v>
      </c>
      <c r="Q47" s="30">
        <v>0</v>
      </c>
      <c r="R47" s="30">
        <v>2</v>
      </c>
      <c r="S47" s="30">
        <v>4</v>
      </c>
      <c r="T47" s="30">
        <v>29</v>
      </c>
      <c r="U47" s="26" t="s">
        <v>8</v>
      </c>
      <c r="V47" s="30">
        <v>33</v>
      </c>
      <c r="W47" s="15">
        <f>(O47*3)+(P47*2)+(Q47*1)+(R47*1)</f>
        <v>10</v>
      </c>
      <c r="X47" s="15">
        <v>1</v>
      </c>
      <c r="Y47" s="14">
        <f>W47+X47</f>
        <v>11</v>
      </c>
      <c r="Z47" s="2"/>
    </row>
    <row r="48" spans="1:26" x14ac:dyDescent="0.25">
      <c r="A48" s="7" t="s">
        <v>50</v>
      </c>
      <c r="B48" s="8" t="s">
        <v>32</v>
      </c>
      <c r="C48" s="9" t="s">
        <v>8</v>
      </c>
      <c r="D48" s="8" t="s">
        <v>4</v>
      </c>
      <c r="E48" s="6">
        <v>2</v>
      </c>
      <c r="F48" s="10" t="s">
        <v>8</v>
      </c>
      <c r="G48" s="6">
        <v>5</v>
      </c>
      <c r="H48" s="2"/>
      <c r="I48" s="2"/>
      <c r="J48" s="11" t="s">
        <v>8</v>
      </c>
      <c r="K48" s="2"/>
      <c r="L48" s="2"/>
      <c r="M48" s="12" t="s">
        <v>36</v>
      </c>
      <c r="N48" s="30">
        <v>9</v>
      </c>
      <c r="O48" s="30">
        <v>1</v>
      </c>
      <c r="P48" s="30">
        <v>1</v>
      </c>
      <c r="Q48" s="30">
        <v>0</v>
      </c>
      <c r="R48" s="30">
        <v>2</v>
      </c>
      <c r="S48" s="30">
        <v>5</v>
      </c>
      <c r="T48" s="30">
        <v>27</v>
      </c>
      <c r="U48" s="26" t="s">
        <v>8</v>
      </c>
      <c r="V48" s="30">
        <v>36</v>
      </c>
      <c r="W48" s="15">
        <f t="shared" ref="W48" si="8">(O48*3)+(P48*2)+(Q48*1)+(R48*1)</f>
        <v>7</v>
      </c>
      <c r="X48" s="15">
        <v>0</v>
      </c>
      <c r="Y48" s="14">
        <f t="shared" ref="Y48" si="9">W48+X48</f>
        <v>7</v>
      </c>
      <c r="Z48" s="2"/>
    </row>
    <row r="49" spans="1:26" x14ac:dyDescent="0.25">
      <c r="A49" s="16"/>
      <c r="B49" s="8"/>
      <c r="C49" s="8"/>
      <c r="D49" s="27"/>
      <c r="E49" s="6"/>
      <c r="F49" s="6"/>
      <c r="G49" s="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8" x14ac:dyDescent="0.25">
      <c r="A50" s="17" t="s">
        <v>12</v>
      </c>
      <c r="B50" s="8"/>
      <c r="C50" s="8"/>
      <c r="D50" s="8"/>
      <c r="E50" s="6"/>
      <c r="F50" s="6"/>
      <c r="G50" s="6"/>
      <c r="H50" s="2"/>
      <c r="I50" s="2"/>
      <c r="J50" s="2"/>
      <c r="K50" s="2"/>
      <c r="L50" s="2"/>
      <c r="M50" s="25" t="s">
        <v>35</v>
      </c>
      <c r="N50" s="2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7" t="s">
        <v>49</v>
      </c>
      <c r="B51" s="8" t="s">
        <v>97</v>
      </c>
      <c r="C51" s="9" t="s">
        <v>8</v>
      </c>
      <c r="D51" s="8" t="s">
        <v>98</v>
      </c>
      <c r="E51" s="6">
        <v>5</v>
      </c>
      <c r="F51" s="10" t="s">
        <v>8</v>
      </c>
      <c r="G51" s="6">
        <v>4</v>
      </c>
      <c r="H51" s="2"/>
      <c r="I51" s="2"/>
      <c r="J51" s="11" t="s">
        <v>8</v>
      </c>
      <c r="K51" s="2"/>
      <c r="L51" s="2"/>
      <c r="M51" s="5" t="s">
        <v>21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7" t="s">
        <v>48</v>
      </c>
      <c r="B52" s="8" t="s">
        <v>99</v>
      </c>
      <c r="C52" s="9" t="s">
        <v>8</v>
      </c>
      <c r="D52" s="8" t="s">
        <v>100</v>
      </c>
      <c r="E52" s="6">
        <v>3</v>
      </c>
      <c r="F52" s="10" t="s">
        <v>8</v>
      </c>
      <c r="G52" s="6">
        <v>4</v>
      </c>
      <c r="H52" s="2"/>
      <c r="I52" s="2"/>
      <c r="J52" s="11" t="s">
        <v>8</v>
      </c>
      <c r="K52" s="2"/>
      <c r="L52" s="2"/>
      <c r="M52" s="5" t="s">
        <v>22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7" t="s">
        <v>47</v>
      </c>
      <c r="B53" s="8" t="s">
        <v>101</v>
      </c>
      <c r="C53" s="9" t="s">
        <v>8</v>
      </c>
      <c r="D53" s="8" t="s">
        <v>102</v>
      </c>
      <c r="E53" s="6">
        <v>5</v>
      </c>
      <c r="F53" s="10" t="s">
        <v>8</v>
      </c>
      <c r="G53" s="6">
        <v>3</v>
      </c>
      <c r="H53" s="2"/>
      <c r="I53" s="2"/>
      <c r="J53" s="11" t="s">
        <v>8</v>
      </c>
      <c r="K53" s="2"/>
      <c r="L53" s="2"/>
      <c r="M53" s="5" t="s">
        <v>23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7" t="s">
        <v>46</v>
      </c>
      <c r="B54" s="8" t="s">
        <v>103</v>
      </c>
      <c r="C54" s="9" t="s">
        <v>8</v>
      </c>
      <c r="D54" s="8" t="s">
        <v>104</v>
      </c>
      <c r="E54" s="6">
        <v>4</v>
      </c>
      <c r="F54" s="10" t="s">
        <v>8</v>
      </c>
      <c r="G54" s="6">
        <v>3</v>
      </c>
      <c r="H54" s="2"/>
      <c r="I54" s="2"/>
      <c r="J54" s="11" t="s">
        <v>8</v>
      </c>
      <c r="K54" s="2"/>
      <c r="L54" s="2"/>
      <c r="M54" s="5" t="s">
        <v>24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7" t="s">
        <v>45</v>
      </c>
      <c r="B55" s="8" t="s">
        <v>107</v>
      </c>
      <c r="C55" s="9" t="s">
        <v>8</v>
      </c>
      <c r="D55" s="8" t="s">
        <v>106</v>
      </c>
      <c r="E55" s="6">
        <v>4</v>
      </c>
      <c r="F55" s="10" t="s">
        <v>8</v>
      </c>
      <c r="G55" s="6">
        <v>3</v>
      </c>
      <c r="H55" s="2"/>
      <c r="I55" s="2"/>
      <c r="J55" s="11" t="s">
        <v>8</v>
      </c>
      <c r="K55" s="2"/>
      <c r="L55" s="2"/>
      <c r="M55" s="5" t="s">
        <v>25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7" t="s">
        <v>44</v>
      </c>
      <c r="B56" s="8" t="s">
        <v>109</v>
      </c>
      <c r="C56" s="9" t="s">
        <v>8</v>
      </c>
      <c r="D56" s="8" t="s">
        <v>108</v>
      </c>
      <c r="E56" s="6">
        <v>4</v>
      </c>
      <c r="F56" s="10" t="s">
        <v>8</v>
      </c>
      <c r="G56" s="6">
        <v>6</v>
      </c>
      <c r="H56" s="2"/>
      <c r="I56" s="2"/>
      <c r="J56" s="11" t="s">
        <v>8</v>
      </c>
      <c r="K56" s="2"/>
      <c r="L56" s="2"/>
      <c r="M56" s="5" t="s">
        <v>26</v>
      </c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7" t="s">
        <v>43</v>
      </c>
      <c r="B57" s="28" t="s">
        <v>105</v>
      </c>
      <c r="C57" s="9" t="s">
        <v>8</v>
      </c>
      <c r="D57" s="28" t="s">
        <v>96</v>
      </c>
      <c r="E57" s="6">
        <v>4</v>
      </c>
      <c r="F57" s="10" t="s">
        <v>8</v>
      </c>
      <c r="G57" s="6">
        <v>5</v>
      </c>
      <c r="H57" s="2"/>
      <c r="I57" s="2"/>
      <c r="J57" s="11" t="s">
        <v>8</v>
      </c>
      <c r="K57" s="2"/>
      <c r="L57" s="2"/>
      <c r="M57" s="5" t="s">
        <v>27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6" t="s">
        <v>41</v>
      </c>
      <c r="B58" s="28" t="s">
        <v>110</v>
      </c>
      <c r="C58" s="32" t="s">
        <v>8</v>
      </c>
      <c r="D58" s="28" t="s">
        <v>111</v>
      </c>
      <c r="E58" s="27">
        <v>4</v>
      </c>
      <c r="F58" s="31" t="s">
        <v>8</v>
      </c>
      <c r="G58" s="27">
        <v>5</v>
      </c>
      <c r="H58" s="2"/>
      <c r="I58" s="2"/>
      <c r="J58" s="11" t="s">
        <v>8</v>
      </c>
      <c r="K58" s="2"/>
      <c r="L58" s="2"/>
      <c r="M58" s="33" t="s">
        <v>11</v>
      </c>
      <c r="N58" s="34" t="s">
        <v>42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2"/>
    </row>
    <row r="59" spans="1:26" x14ac:dyDescent="0.25">
      <c r="A59" s="19"/>
      <c r="B59" s="20"/>
      <c r="C59" s="20"/>
      <c r="D59" s="29"/>
      <c r="E59" s="20"/>
      <c r="F59" s="11"/>
      <c r="G59" s="20"/>
      <c r="H59" s="20"/>
      <c r="I59" s="20"/>
      <c r="J59" s="20"/>
      <c r="K59" s="20"/>
      <c r="L59" s="20"/>
      <c r="M59" s="18"/>
      <c r="N59" s="21" t="s">
        <v>30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3" t="s">
        <v>40</v>
      </c>
      <c r="B60" s="3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2" t="s">
        <v>94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3" t="s">
        <v>31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4" t="s">
        <v>95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3" t="s">
        <v>28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</sheetData>
  <phoneticPr fontId="1" type="noConversion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Svenska Innebandyförbundet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2023-08-10T08:06:23Z</cp:lastPrinted>
  <dcterms:created xsi:type="dcterms:W3CDTF">2010-08-09T11:47:41Z</dcterms:created>
  <dcterms:modified xsi:type="dcterms:W3CDTF">2025-08-16T23:15:34Z</dcterms:modified>
</cp:coreProperties>
</file>